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xr:revisionPtr revIDLastSave="0" documentId="13_ncr:1_{B705BE7C-1B75-4EE8-BCDB-D6A5CE7992D7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16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G18" i="1"/>
  <c r="H18" i="1" s="1"/>
  <c r="F18" i="1"/>
  <c r="D18" i="1"/>
  <c r="C18" i="1"/>
  <c r="G8" i="1"/>
  <c r="F8" i="1"/>
  <c r="D8" i="1"/>
  <c r="C8" i="1"/>
  <c r="G26" i="1" l="1"/>
  <c r="E18" i="1"/>
  <c r="E24" i="1"/>
  <c r="F26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<sst xmlns="http://schemas.openxmlformats.org/spreadsheetml/2006/main" count="42" uniqueCount="38">
  <si>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</si>
  <si>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</si>
  <si>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</si>
  <si>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</si>
  <si>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</si>
  <si>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</si>
  <si>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</si>
  <si>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</si>
  <si>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</si>
  <si>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</si>
  <si>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</si>
  <si>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</si>
  <si>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</si>
  <si>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</si>
  <si>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</si>
  <si>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</si>
  <si>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</si>
  <si>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</si>
  <si>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</si>
  <si>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</si>
  <si>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</si>
  <si>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</si>
  <si>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</si>
  <si>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</si>
  <si>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</si>
  <si>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</si>
  <si>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</si>
  <si>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</si>
  <si>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</si>
  <si>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Madera</t>
  </si>
  <si>
    <t>Del 01 de enero al 31 de diciembre del 2021</t>
  </si>
  <si>
    <t>Bajo protesta de decir verdad declaramos que los Estados Financieros y sus notas, son razonablemente correctos y son responsabilidad del emisor.</t>
  </si>
  <si>
    <t xml:space="preserve">                                         _________________________________</t>
  </si>
  <si>
    <t xml:space="preserve">                                       _________________________________</t>
  </si>
  <si>
    <t>C. JOSE ALFREDO VAZQUEZ FERNANDEZ</t>
  </si>
  <si>
    <t>C. ADRIAN GONZALEZ GONZALEZ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</si>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</sst>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A18" workbookViewId="0">
      <selection activeCell="A29" sqref="A29:XFD3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6" width="14.140625" style="1" customWidth="1"/>
    <col min="7" max="7" width="13.140625" style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9648955</v>
      </c>
      <c r="D8" s="18">
        <f>SUM(D9:D16)</f>
        <v>0</v>
      </c>
      <c r="E8" s="21">
        <f t="shared" ref="E8:E16" si="0">C8+D8</f>
        <v>9648955</v>
      </c>
      <c r="F8" s="18">
        <f>SUM(F9:F16)</f>
        <v>10417789.83</v>
      </c>
      <c r="G8" s="21">
        <f>SUM(G9:G16)</f>
        <v>10417789.83</v>
      </c>
      <c r="H8" s="5">
        <f t="shared" ref="H8:H16" si="1">G8-C8</f>
        <v>768834.83000000007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9648955</v>
      </c>
      <c r="D12" s="19">
        <v>0</v>
      </c>
      <c r="E12" s="23">
        <f t="shared" si="0"/>
        <v>9648955</v>
      </c>
      <c r="F12" s="19">
        <v>10282123.83</v>
      </c>
      <c r="G12" s="22">
        <v>10282123.83</v>
      </c>
      <c r="H12" s="7">
        <f t="shared" si="1"/>
        <v>633168.83000000007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135666</v>
      </c>
      <c r="G14" s="22">
        <v>135666</v>
      </c>
      <c r="H14" s="7">
        <f t="shared" si="1"/>
        <v>135666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210018</v>
      </c>
      <c r="D18" s="18">
        <f>SUM(D19:D22)</f>
        <v>0</v>
      </c>
      <c r="E18" s="21">
        <f>C18+D18</f>
        <v>210018</v>
      </c>
      <c r="F18" s="18">
        <f>SUM(F19:F22)</f>
        <v>14264</v>
      </c>
      <c r="G18" s="21">
        <f>SUM(G19:G22)</f>
        <v>14264</v>
      </c>
      <c r="H18" s="5">
        <f>G18-C18</f>
        <v>-195754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210018</v>
      </c>
      <c r="D21" s="19">
        <v>0</v>
      </c>
      <c r="E21" s="23">
        <f>C21+D21</f>
        <v>210018</v>
      </c>
      <c r="F21" s="19">
        <v>14264</v>
      </c>
      <c r="G21" s="22">
        <v>14264</v>
      </c>
      <c r="H21" s="7">
        <f>G21-C21</f>
        <v>-195754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9858973</v>
      </c>
      <c r="D26" s="26">
        <f>SUM(D24,D18,D8)</f>
        <v>0</v>
      </c>
      <c r="E26" s="15">
        <f>SUM(D26,C26)</f>
        <v>9858973</v>
      </c>
      <c r="F26" s="26">
        <f>SUM(F24,F18,F8)</f>
        <v>10432053.83</v>
      </c>
      <c r="G26" s="15">
        <f>SUM(G24,G18,G8)</f>
        <v>10432053.83</v>
      </c>
      <c r="H26" s="28">
        <f>SUM(G26-C26)</f>
        <v>573080.83000000007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48" customFormat="1" ht="15" x14ac:dyDescent="0.25">
      <c r="B29" s="49" t="s">
        <v>31</v>
      </c>
    </row>
    <row r="30" spans="2:8" s="48" customFormat="1" ht="15" x14ac:dyDescent="0.25"/>
    <row r="31" spans="2:8" s="48" customFormat="1" ht="15" x14ac:dyDescent="0.25"/>
    <row r="32" spans="2:8" s="48" customFormat="1" ht="15" x14ac:dyDescent="0.25"/>
    <row r="33" spans="2:5" s="48" customFormat="1" ht="15" x14ac:dyDescent="0.25">
      <c r="B33" s="49" t="s">
        <v>32</v>
      </c>
      <c r="C33" s="49" t="s">
        <v>33</v>
      </c>
    </row>
    <row r="34" spans="2:5" s="48" customFormat="1" ht="15" x14ac:dyDescent="0.25">
      <c r="B34" s="50" t="s">
        <v>34</v>
      </c>
      <c r="C34" s="51"/>
      <c r="E34" s="51" t="s">
        <v>35</v>
      </c>
    </row>
    <row r="35" spans="2:5" s="48" customFormat="1" ht="15" x14ac:dyDescent="0.25">
      <c r="B35" s="51" t="s">
        <v>36</v>
      </c>
      <c r="C35" s="51"/>
      <c r="E35" s="51" t="s">
        <v>37</v>
      </c>
    </row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dcterms:created xsi:type="dcterms:W3CDTF">2019-12-05T18:23:32Z</dcterms:created>
  <dcterms:modified xsi:type="dcterms:W3CDTF">2022-02-01T02:43:12Z</dcterms:modified>
</cp:coreProperties>
</file>